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ЭТП\Организаторы торгов\САЦ\Проекты\Автолидер\ПП 25.01.2022\"/>
    </mc:Choice>
  </mc:AlternateContent>
  <xr:revisionPtr revIDLastSave="0" documentId="8_{87114602-60A6-41C1-8E08-D2BBEC1A1FED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Общая Дт" sheetId="21" r:id="rId1"/>
  </sheets>
  <calcPr calcId="191029" refMode="R1C1"/>
</workbook>
</file>

<file path=xl/calcChain.xml><?xml version="1.0" encoding="utf-8"?>
<calcChain xmlns="http://schemas.openxmlformats.org/spreadsheetml/2006/main">
  <c r="G48" i="21" l="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F49" i="21"/>
  <c r="G49" i="21" l="1"/>
  <c r="E49" i="21"/>
</calcChain>
</file>

<file path=xl/sharedStrings.xml><?xml version="1.0" encoding="utf-8"?>
<sst xmlns="http://schemas.openxmlformats.org/spreadsheetml/2006/main" count="143" uniqueCount="116">
  <si>
    <t>№ п/п</t>
  </si>
  <si>
    <t>Итого:</t>
  </si>
  <si>
    <t>Начальная цена продажи имущества, руб.</t>
  </si>
  <si>
    <t>Лот № 1</t>
  </si>
  <si>
    <t>Размер дебиторской задолженности (руб.)</t>
  </si>
  <si>
    <t>Наименование должника (дебитора)</t>
  </si>
  <si>
    <t>Основание возникновения</t>
  </si>
  <si>
    <t>ЗАО ПИИ  "УзДЭУавто-Воронеж"</t>
  </si>
  <si>
    <t>ООО "Авеню Авто"</t>
  </si>
  <si>
    <t>ООО "АВТОДОМ 36"</t>
  </si>
  <si>
    <t>ООО "АвтоЛайф"</t>
  </si>
  <si>
    <t>ООО "АвтоЛюкс"</t>
  </si>
  <si>
    <t xml:space="preserve">ООО "АвтоМикс" </t>
  </si>
  <si>
    <t>ООО "АВТОРЕАЛ"</t>
  </si>
  <si>
    <t>ООО  "АвтоСкаут"</t>
  </si>
  <si>
    <t>ООО "АВТОСТАНДАРТСЕРВИС"</t>
  </si>
  <si>
    <t>ООО "АВТОЦЕНТР НА ЛИТЕЙНОЙ"</t>
  </si>
  <si>
    <t>ООО  "Альфа-Авто"</t>
  </si>
  <si>
    <t>ООО  "Альфа-Кар"</t>
  </si>
  <si>
    <t>ООО  "Астра-Поволжье"</t>
  </si>
  <si>
    <t>ООО "ВЕГА"</t>
  </si>
  <si>
    <t>ООО  "ВолгаАвтоГрад"</t>
  </si>
  <si>
    <t>ООО  "Волгаавтоград-сервис"</t>
  </si>
  <si>
    <t>ООО  "Волга-Авто-Моторс"</t>
  </si>
  <si>
    <t>ООО "ВРН-МОТОРС"</t>
  </si>
  <si>
    <t>ООО  "ДЦ Химки"</t>
  </si>
  <si>
    <t>ООО  "Инвест-Проект"</t>
  </si>
  <si>
    <t>ООО "КМ/Ч - ЛИПЕЦК - СЕРВИС"</t>
  </si>
  <si>
    <t>ООО  "КМ/Ч-Воронеж"</t>
  </si>
  <si>
    <t>ООО "КМ/Ч-ЛИПЕЦК-ЕЛЕЦКОЕ ШОССЕ"</t>
  </si>
  <si>
    <t>ООО "КМ/Ч-Новорязанское шоссе"</t>
  </si>
  <si>
    <t>ООО "КМ/Ч-СТРОЙ"</t>
  </si>
  <si>
    <t>ООО "КМ/Ч-ЧЕРЕПОВЕЦ"</t>
  </si>
  <si>
    <t>ООО "КРАСКАР"</t>
  </si>
  <si>
    <t>ООО "Компания "Липецкие автомобили"</t>
  </si>
  <si>
    <t xml:space="preserve">ООО "ЛадаАвтоВоронеж" </t>
  </si>
  <si>
    <t>ООО "ЛИПЕЦК-С"</t>
  </si>
  <si>
    <t>ООО "Малика"</t>
  </si>
  <si>
    <t>ООО "МИНВОДЫ-АВТОЦЕНТР"</t>
  </si>
  <si>
    <t xml:space="preserve">ООО "МОСАВТО" </t>
  </si>
  <si>
    <t>ООО "ПЕНЗАМОТОРС"</t>
  </si>
  <si>
    <t>ООО "Рента"</t>
  </si>
  <si>
    <t>ООО "СКОРОСТЬ"</t>
  </si>
  <si>
    <t>ООО "СМОЛЕНСКАВТОГРАД"</t>
  </si>
  <si>
    <t>Определение Арбитражного суда Воронежской области от 12.03.2018г. по Делу №А14-6488/2016 (о включении в РТК 443 492 руб. 24 коп.); Определение Арбитражного суда Воронежской области от 04.06.2018г. по Делу №А14-6488/2016 (о включении в РТК 151 340 640 руб. 95 коп.); Определение Арбитражного суда Воронежской области от 04.06.2018г. по Делу №А14-6488/2016 (о включении в РТК 5 833 025 руб. 68 коп.).</t>
  </si>
  <si>
    <t>Решение Арбитражного суда Брянской области по делу №А09-11176/2018 от 06.06.2019г.</t>
  </si>
  <si>
    <t>Определение Арбитражного суда Воронежской области по делу № А14-1407/2018 от 07 ноября 2018г.</t>
  </si>
  <si>
    <t>Решения Арбитражного суда Воронежской области по делам № №: А14-1536/2018; А14-1537/2018; А14-1539/2018; А14-4959/2018 (о взыскании). Определение о включении требований в реестр требований кредиторов №А14-4131/2019 от 18.02.2019г.</t>
  </si>
  <si>
    <t>Определение Арбитражного суда Саратовской области от 23.03.2017г. по делу № А57-15972/2016, от 25.05.2017г. по делу № А57-15972/2016</t>
  </si>
  <si>
    <t>Определение Арбитражного суда Белгородской области от 06.09.2018г. по Делу № А08-4730/2016</t>
  </si>
  <si>
    <t>Определение Арбитражного суда Воронежской области от 14.03.2017г. по Делу № А14-4675/2016</t>
  </si>
  <si>
    <t>Определение Арбитражного суда Воронежской области от 11.05.2017г. по Делу № А14-4675/2016</t>
  </si>
  <si>
    <t>Определение Арбитражного суда Воронежской области от 21.03.2017г. по Делу № А14-4675/2016</t>
  </si>
  <si>
    <t>Определение Арбитражного суда Воронежской области от 22.05.2017г. по Делу № А14-10466/2016</t>
  </si>
  <si>
    <t>Постановление Двадцатого арбитражного апелляционного суда Дело №А09-4460/2018 20АП-6304/2018 от 25.06.2019г. Решение
Арбитражного суда Саратовской области от 06.12.2018г. по Делу № А57-10044/2018г.</t>
  </si>
  <si>
    <t>Определение Арбитражного суда Липецкой области от 22.01.2019г. по Делу № А36-582/2018г.</t>
  </si>
  <si>
    <t>Решение Арбитражного суда Воронежской области от 30.10.2018г. по Делу № А14-9197/2018 (о взыскании задолженности); Решение Арбитражного суда Воронежской области от 04.07.2019г. по Делу № А14-17691/2018 (о признании дебитора банкротом); Определение Арбитражного суда
Воронежской области от 30.10.2019г. по Делу № А14-17691/2018г.</t>
  </si>
  <si>
    <t>Решение Арбитражного суда Брянской области от 03.12.2018г. по Делу № А09-10131/2018г.</t>
  </si>
  <si>
    <t>Решение Арбитражного суда Орловской области от 26.06.2018г. по Делу № А48-4065/2016(17).</t>
  </si>
  <si>
    <t>Определение Арбитражного суда Орловской области от 16.01.2019г. по Делу № А48–3201/2016(23).</t>
  </si>
  <si>
    <t>Определение Арбитражного суда Астраханской области от 19.11.2018г. по Делу № А06-9407/2017 -38185/2018 (о включении в РТК); Определение Арбитражного суда Астраханской области от 19.12.2018г. по Делу № А06-9407/2017 -23966/2018г.</t>
  </si>
  <si>
    <t>Определение Арбитражного суда Пензенской области от 22.08.2019г. по Делу № А49-10089/2018; Решение Арбитражного суда Пензенской области от 05.03.2019г. по делу №А49- 11233/2018; Определение Арбитражного суда Пензенской
области от 23.04.2019г. по Делу № А49-10089/2018г.</t>
  </si>
  <si>
    <t>Определение Арбитражного суда Волгоградской области от 03.07.2018г. по Делу № А12-46043/2015г.</t>
  </si>
  <si>
    <t>Определение Арбитражного суда Волгоградской области от 16.08.2018г. по Делу № А12-62133/2016г.</t>
  </si>
  <si>
    <t>Определение Арбитражного суда Саратовской области от 19.05.2017г. по Делу № А57-15973/2016г.; Определение Арбитражного суда Саратовской области от 19.05.2017г. по Делу
№ А57-15973/2016г.; Определение Арбитражного суда Саратовской области от 25.05.2017г. по Делу № А57-15973/2016г.</t>
  </si>
  <si>
    <t>Решение Арбитражного суда Воронежской области от 28.08.2018г. по Делу № А14-11152/2018г.; Определение Арбитражного суда Воронежской области от 07.12.2018г. По Делу № А14-9946/2018г.</t>
  </si>
  <si>
    <t>Определение о включении в реестр требований кредиторов №А41-21758/16 от 12 мая 2020г.</t>
  </si>
  <si>
    <t>Определение Арбитражного суда города Москвы от 07.11.2018г. по делу № А40-162801/16-174-260г.</t>
  </si>
  <si>
    <t>Решение Арбитражного суда Липецкой области от 25.02.2019г. по делу №А36-7264/2018г.</t>
  </si>
  <si>
    <t>Определение об установлении требования кредитора Арбитражного суда Воронежской области от 07.06.2018г. по делу № А14-18341/2017г.</t>
  </si>
  <si>
    <t>Решение Арбитражного суда Липецкой области от 12.12.2018г. по делу №А36-5329/2018г.</t>
  </si>
  <si>
    <t>Решение Арбитражного суда Московской области от 17.12.2018г. по делу №А41-79205/18г.</t>
  </si>
  <si>
    <t>Решение Арбитражного суда Московской области от 17.12.2018г. по делу № А41-36077/18; Решение Арбитражного суда города Москвы от 19.02.2019г. по делу № А40-264825/18-137-2155.</t>
  </si>
  <si>
    <t>Определение Арбитражного суда Вологодской области по делу №А13-11104/2018 от 24 декабря 2019г.</t>
  </si>
  <si>
    <t>Решение Арбитражного суда Воронежской области от 04.09.2018г. по Делу №А14-12779/2018г.</t>
  </si>
  <si>
    <t>Определение о включении предъявленных кредитором требований в реестр требований кредиторов Арбитражного суда Липецкой области от 18.01.2017г. по Делу №А36-6403/2016г.</t>
  </si>
  <si>
    <t>Определение об установлении требований кредитора Арбитражного суда Воронежской области от 16.02.2018г. По Делу №А14-10096/2016г.</t>
  </si>
  <si>
    <t>Определение Арбитражного суда Воронежской области от 07.09.2018г. по Делу № А14-10096/2016г.</t>
  </si>
  <si>
    <t>Решение Арбитражного суда Липецкой области от 16.10.2018г. по Делу №А36-7311/2018г.</t>
  </si>
  <si>
    <t>Решение Арбитражного суда Липецкой области от 12.12.2018г. по Делу №А36-5310/2018г.</t>
  </si>
  <si>
    <t>Определение о признании сделки должника недействительной Арбитражного суда Воронежской области от 19.03.2019г. по Делу №А14-8836/2016. Решением Арбитражного суда Воронежской области №А14- 11874/2019 от 05.03.2020г. во взыскании задолженности отказано. Решение вступило в законную силу.</t>
  </si>
  <si>
    <t>Решение Арбитражного суда Ставропольского края от 22.08.2018г. по Делу № А63-11697/2018г.; Определение Арбитражного суда Ставропольского края от 22.01.2019г. По Делу №А63-15583/2018г.</t>
  </si>
  <si>
    <t>Определение Арбитражного суда Удмуртской республики от 26.11.2018г. по Делу №А71-8437/2016 Т/27</t>
  </si>
  <si>
    <t>Решение Арбитражного суда Пензенской области от 10.10.2018г. по Делу №А49-6332/2018 (о взыскании задолженности)</t>
  </si>
  <si>
    <t>Определение Арбитражного суда Воронежской области от 27.04.2017г. по Делу №А14-14382/2016 (о включении в РТК)</t>
  </si>
  <si>
    <t>Решение Арбитражного суда Белгородской области от 27.09.2018г. по Делу № А08-4600/2018 (о взыскании задолженности 249 702 руб. 57 коп.); Решение Арбитражного суда Белгородской области от 29.10.2018г. по Делу №А08- 4520/2018 (о взыскании задолженности 118 324 807 руб. 26 коп.);
Решение Арбитражного суда Белгородской области от 31.10.2018г. по Делу №А08-4520/2018 (о взыскании задолженности 3 455 831,67 руб.).</t>
  </si>
  <si>
    <t>Резолютивная часть решения от 04.12.2018г. по Делу №А62- 5313/2018 Арбитражного суда Смоленской области (взыскание задолженности).</t>
  </si>
  <si>
    <t>Характеристика задолженности</t>
  </si>
  <si>
    <t>Должник находится в процедуре банкротства (конкурсное производство)</t>
  </si>
  <si>
    <t xml:space="preserve">ООО "АвтоМикс Воронеж" </t>
  </si>
  <si>
    <t>В отношении должника прекращена процедура банкротства в связи с отсутствием денежных средств на финансирование</t>
  </si>
  <si>
    <t>Действующее юр.лицо, имеется запись о недостоверности сведений</t>
  </si>
  <si>
    <t>16.09.2020 исключено из ЕГРЮЛ вследствие банкротства</t>
  </si>
  <si>
    <t>19.12.2018 производство по делу о банкротстве прекращено. 09.01.2020 принято решение об исключении недействующего ЮЛ из ЕГРЮЛ, 21.04.2020 исключено</t>
  </si>
  <si>
    <t>11.09.2020 исключено из ЕГРЮЛ</t>
  </si>
  <si>
    <t>Должник находится в процедуре банкротства (наблюдение)</t>
  </si>
  <si>
    <t>28.09.2020 исключено из ЕГРЮЛ вследствие банкротства</t>
  </si>
  <si>
    <t>19.12.2019 исключено из ЕГРЮЛ</t>
  </si>
  <si>
    <t>Доля в уставном капитале ООО «ЛадаАвтоВоронеж» (ОГРН 1033600152684) в размере 100%</t>
  </si>
  <si>
    <t xml:space="preserve">	Доля в уставном капитале ООО «Вега» (ОГРН 1105834000392) в размере 100%</t>
  </si>
  <si>
    <t>28.09.2020 исключено из ЕГРЮЛ</t>
  </si>
  <si>
    <t>Находится в процедуре банкротства (конкурсное производство)</t>
  </si>
  <si>
    <t>02.07.2021 исключено из ЕГРЮЛ как недействующее юр.лицо</t>
  </si>
  <si>
    <t>15.09.2021 исключено из ЕГРЮЛ в связи наличием в ЕГРЮЛ сведений о нем,
в отношении которых внесена запись о
недостоверности</t>
  </si>
  <si>
    <t>07.10.2021 исключено из ЕГРЮЛ в связи с завершением конкурсного производсива</t>
  </si>
  <si>
    <t>Определением от 28.10.2021 производство по делу о банкротстве прекращено</t>
  </si>
  <si>
    <t>30.04.2021 исключено из ЕГРЮЛ в связи с завершением конкурсного производства</t>
  </si>
  <si>
    <t>25.05.2021 исключено из ЕГРЮЛ в связи с завершением конкурсного производства</t>
  </si>
  <si>
    <t>30.11.2021 исключено из ЕГРЮЛ в связи с завершением конкурсного производства</t>
  </si>
  <si>
    <t>Определением от 09.12.2021 конкурсное производство завершено</t>
  </si>
  <si>
    <t>19.02.2021 исключено из ЕГРЮЛ как недействующее ЮЛ</t>
  </si>
  <si>
    <t>Определением от 02.12.2021 конкурсное производство завершено</t>
  </si>
  <si>
    <t>14.09.2021 исключено из ЕГРЮЛ вследствие банкротства</t>
  </si>
  <si>
    <t>05.03.2021 исключено из ЕГРЮЛ вследствие банкротства</t>
  </si>
  <si>
    <t>Стоимость по отчету об оценке, руб.</t>
  </si>
  <si>
    <t xml:space="preserve">ДОПОЛНИТЕЛЬНАЯ ИНФОРМАЦИЯ
для потенциальных покупателей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</si>
</sst>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right" wrapText="1"/>
    </xf>
    <xf numFmtId="0" fontId="1" fillId="0" borderId="0" xfId="0" applyFont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663F-A640-4414-ACBB-E262C884CD4A}">
  <sheetPr>
    <pageSetUpPr fitToPage="1"/>
  </sheetPr>
  <dimension ref="A1:K54"/>
  <sheetViews>
    <sheetView tabSelected="1" topLeftCell="A43" zoomScale="90" zoomScaleNormal="90" workbookViewId="0">
      <selection activeCell="G54" sqref="A51:G54"/>
    </sheetView>
  </sheetViews>
  <sheetFormatPr defaultRowHeight="15" x14ac:dyDescent="0.25"/>
  <cols>
    <col min="1" max="1" width="5.140625" customWidth="1"/>
    <col min="2" max="2" width="22.7109375" customWidth="1"/>
    <col min="3" max="3" width="39.28515625" customWidth="1"/>
    <col min="4" max="4" width="32.28515625" customWidth="1"/>
    <col min="5" max="6" width="15.28515625" customWidth="1"/>
    <col min="7" max="7" width="13.7109375" customWidth="1"/>
    <col min="8" max="8" width="15.140625" customWidth="1"/>
    <col min="9" max="9" width="17" customWidth="1"/>
    <col min="11" max="11" width="11" bestFit="1" customWidth="1"/>
  </cols>
  <sheetData>
    <row r="1" spans="1:7" ht="54" customHeight="1" x14ac:dyDescent="0.25">
      <c r="A1" s="24" t="s">
        <v>115</v>
      </c>
      <c r="B1" s="24"/>
      <c r="C1" s="24"/>
      <c r="D1" s="24"/>
      <c r="E1" s="24"/>
      <c r="F1" s="24"/>
      <c r="G1" s="24"/>
    </row>
    <row r="2" spans="1:7" ht="40.5" customHeight="1" x14ac:dyDescent="0.25">
      <c r="A2" s="23" t="s">
        <v>3</v>
      </c>
      <c r="B2" s="23"/>
      <c r="C2" s="23"/>
      <c r="D2" s="23"/>
      <c r="E2" s="23"/>
      <c r="F2" s="23"/>
      <c r="G2" s="23"/>
    </row>
    <row r="3" spans="1:7" ht="48" customHeight="1" x14ac:dyDescent="0.25">
      <c r="A3" s="4" t="s">
        <v>0</v>
      </c>
      <c r="B3" s="5" t="s">
        <v>5</v>
      </c>
      <c r="C3" s="6" t="s">
        <v>6</v>
      </c>
      <c r="D3" s="7" t="s">
        <v>87</v>
      </c>
      <c r="E3" s="5" t="s">
        <v>4</v>
      </c>
      <c r="F3" s="8" t="s">
        <v>114</v>
      </c>
      <c r="G3" s="8" t="s">
        <v>2</v>
      </c>
    </row>
    <row r="4" spans="1:7" ht="112.5" customHeight="1" x14ac:dyDescent="0.25">
      <c r="A4" s="9">
        <v>1</v>
      </c>
      <c r="B4" s="14" t="s">
        <v>7</v>
      </c>
      <c r="C4" s="14" t="s">
        <v>44</v>
      </c>
      <c r="D4" s="14" t="s">
        <v>88</v>
      </c>
      <c r="E4" s="15">
        <v>157617158.87</v>
      </c>
      <c r="F4" s="15">
        <v>65409.54</v>
      </c>
      <c r="G4" s="15">
        <f>F4*0.9</f>
        <v>58868.586000000003</v>
      </c>
    </row>
    <row r="5" spans="1:7" ht="22.5" x14ac:dyDescent="0.25">
      <c r="A5" s="9">
        <v>2</v>
      </c>
      <c r="B5" s="14" t="s">
        <v>8</v>
      </c>
      <c r="C5" s="14" t="s">
        <v>45</v>
      </c>
      <c r="D5" s="14" t="s">
        <v>102</v>
      </c>
      <c r="E5" s="15">
        <v>57604923.350000001</v>
      </c>
      <c r="F5" s="15">
        <v>23905.47</v>
      </c>
      <c r="G5" s="15">
        <f t="shared" ref="G5:G48" si="0">F5*0.9</f>
        <v>21514.923000000003</v>
      </c>
    </row>
    <row r="6" spans="1:7" ht="33.75" x14ac:dyDescent="0.25">
      <c r="A6" s="9">
        <v>3</v>
      </c>
      <c r="B6" s="14" t="s">
        <v>9</v>
      </c>
      <c r="C6" s="14" t="s">
        <v>46</v>
      </c>
      <c r="D6" s="14" t="s">
        <v>88</v>
      </c>
      <c r="E6" s="15">
        <v>7364008.4699999997</v>
      </c>
      <c r="F6" s="15">
        <v>3055.99</v>
      </c>
      <c r="G6" s="15">
        <f t="shared" si="0"/>
        <v>2750.3910000000001</v>
      </c>
    </row>
    <row r="7" spans="1:7" ht="67.5" x14ac:dyDescent="0.25">
      <c r="A7" s="9">
        <v>4</v>
      </c>
      <c r="B7" s="14" t="s">
        <v>9</v>
      </c>
      <c r="C7" s="14" t="s">
        <v>47</v>
      </c>
      <c r="D7" s="14" t="s">
        <v>88</v>
      </c>
      <c r="E7" s="15">
        <v>1156648.6499999999</v>
      </c>
      <c r="F7" s="15">
        <v>480</v>
      </c>
      <c r="G7" s="15">
        <f t="shared" si="0"/>
        <v>432</v>
      </c>
    </row>
    <row r="8" spans="1:7" ht="56.25" x14ac:dyDescent="0.25">
      <c r="A8" s="9">
        <v>5</v>
      </c>
      <c r="B8" s="14" t="s">
        <v>10</v>
      </c>
      <c r="C8" s="14" t="s">
        <v>48</v>
      </c>
      <c r="D8" s="14" t="s">
        <v>93</v>
      </c>
      <c r="E8" s="15">
        <v>2396504.04</v>
      </c>
      <c r="F8" s="15">
        <v>0</v>
      </c>
      <c r="G8" s="15">
        <f t="shared" si="0"/>
        <v>0</v>
      </c>
    </row>
    <row r="9" spans="1:7" ht="22.5" x14ac:dyDescent="0.25">
      <c r="A9" s="9">
        <v>6</v>
      </c>
      <c r="B9" s="14" t="s">
        <v>11</v>
      </c>
      <c r="C9" s="14" t="s">
        <v>49</v>
      </c>
      <c r="D9" s="14" t="s">
        <v>92</v>
      </c>
      <c r="E9" s="15">
        <v>27995450</v>
      </c>
      <c r="F9" s="15">
        <v>0</v>
      </c>
      <c r="G9" s="15">
        <f t="shared" si="0"/>
        <v>0</v>
      </c>
    </row>
    <row r="10" spans="1:7" ht="22.5" x14ac:dyDescent="0.25">
      <c r="A10" s="9">
        <v>7</v>
      </c>
      <c r="B10" s="14" t="s">
        <v>12</v>
      </c>
      <c r="C10" s="14" t="s">
        <v>50</v>
      </c>
      <c r="D10" s="14" t="s">
        <v>88</v>
      </c>
      <c r="E10" s="15">
        <v>441486.53</v>
      </c>
      <c r="F10" s="15">
        <v>183.21</v>
      </c>
      <c r="G10" s="15">
        <f t="shared" si="0"/>
        <v>164.88900000000001</v>
      </c>
    </row>
    <row r="11" spans="1:7" ht="22.5" x14ac:dyDescent="0.25">
      <c r="A11" s="9">
        <v>8</v>
      </c>
      <c r="B11" s="14" t="s">
        <v>12</v>
      </c>
      <c r="C11" s="14" t="s">
        <v>51</v>
      </c>
      <c r="D11" s="14" t="s">
        <v>88</v>
      </c>
      <c r="E11" s="15">
        <v>1890401.02</v>
      </c>
      <c r="F11" s="15">
        <v>784.5</v>
      </c>
      <c r="G11" s="15">
        <f t="shared" si="0"/>
        <v>706.05000000000007</v>
      </c>
    </row>
    <row r="12" spans="1:7" ht="22.5" x14ac:dyDescent="0.25">
      <c r="A12" s="9">
        <v>9</v>
      </c>
      <c r="B12" s="14" t="s">
        <v>12</v>
      </c>
      <c r="C12" s="14" t="s">
        <v>52</v>
      </c>
      <c r="D12" s="14" t="s">
        <v>88</v>
      </c>
      <c r="E12" s="15">
        <v>12536380</v>
      </c>
      <c r="F12" s="15">
        <v>5202.47</v>
      </c>
      <c r="G12" s="15">
        <f t="shared" si="0"/>
        <v>4682.223</v>
      </c>
    </row>
    <row r="13" spans="1:7" ht="22.5" x14ac:dyDescent="0.25">
      <c r="A13" s="9">
        <v>10</v>
      </c>
      <c r="B13" s="14" t="s">
        <v>89</v>
      </c>
      <c r="C13" s="14" t="s">
        <v>53</v>
      </c>
      <c r="D13" s="14" t="s">
        <v>88</v>
      </c>
      <c r="E13" s="15">
        <v>8907675</v>
      </c>
      <c r="F13" s="15">
        <v>3696.6</v>
      </c>
      <c r="G13" s="15">
        <f t="shared" si="0"/>
        <v>3326.94</v>
      </c>
    </row>
    <row r="14" spans="1:7" ht="56.25" x14ac:dyDescent="0.25">
      <c r="A14" s="9">
        <v>11</v>
      </c>
      <c r="B14" s="14" t="s">
        <v>13</v>
      </c>
      <c r="C14" s="14" t="s">
        <v>54</v>
      </c>
      <c r="D14" s="14" t="s">
        <v>103</v>
      </c>
      <c r="E14" s="15">
        <v>62967621.100000001</v>
      </c>
      <c r="F14" s="15">
        <v>26130.93</v>
      </c>
      <c r="G14" s="15">
        <f t="shared" si="0"/>
        <v>23517.837</v>
      </c>
    </row>
    <row r="15" spans="1:7" ht="22.5" x14ac:dyDescent="0.25">
      <c r="A15" s="9">
        <v>12</v>
      </c>
      <c r="B15" s="14" t="s">
        <v>14</v>
      </c>
      <c r="C15" s="14" t="s">
        <v>55</v>
      </c>
      <c r="D15" s="14" t="s">
        <v>88</v>
      </c>
      <c r="E15" s="15">
        <v>68854782.260000005</v>
      </c>
      <c r="F15" s="15">
        <v>28574.05</v>
      </c>
      <c r="G15" s="15">
        <f t="shared" si="0"/>
        <v>25716.645</v>
      </c>
    </row>
    <row r="16" spans="1:7" ht="90" x14ac:dyDescent="0.25">
      <c r="A16" s="9">
        <v>13</v>
      </c>
      <c r="B16" s="14" t="s">
        <v>15</v>
      </c>
      <c r="C16" s="14" t="s">
        <v>56</v>
      </c>
      <c r="D16" s="14" t="s">
        <v>104</v>
      </c>
      <c r="E16" s="15">
        <v>3205256.28</v>
      </c>
      <c r="F16" s="15">
        <v>1330.15</v>
      </c>
      <c r="G16" s="15">
        <f t="shared" si="0"/>
        <v>1197.1350000000002</v>
      </c>
    </row>
    <row r="17" spans="1:7" ht="22.5" x14ac:dyDescent="0.25">
      <c r="A17" s="9">
        <v>14</v>
      </c>
      <c r="B17" s="14" t="s">
        <v>16</v>
      </c>
      <c r="C17" s="14" t="s">
        <v>57</v>
      </c>
      <c r="D17" s="14" t="s">
        <v>91</v>
      </c>
      <c r="E17" s="15">
        <v>97281477.980000004</v>
      </c>
      <c r="F17" s="15">
        <v>0</v>
      </c>
      <c r="G17" s="15">
        <f t="shared" si="0"/>
        <v>0</v>
      </c>
    </row>
    <row r="18" spans="1:7" ht="22.5" x14ac:dyDescent="0.25">
      <c r="A18" s="9">
        <v>15</v>
      </c>
      <c r="B18" s="14" t="s">
        <v>17</v>
      </c>
      <c r="C18" s="14" t="s">
        <v>58</v>
      </c>
      <c r="D18" s="14" t="s">
        <v>106</v>
      </c>
      <c r="E18" s="15">
        <v>1552310</v>
      </c>
      <c r="F18" s="15">
        <v>644.19000000000005</v>
      </c>
      <c r="G18" s="15">
        <f t="shared" si="0"/>
        <v>579.77100000000007</v>
      </c>
    </row>
    <row r="19" spans="1:7" ht="22.5" x14ac:dyDescent="0.25">
      <c r="A19" s="9">
        <v>16</v>
      </c>
      <c r="B19" s="14" t="s">
        <v>18</v>
      </c>
      <c r="C19" s="14" t="s">
        <v>59</v>
      </c>
      <c r="D19" s="14" t="s">
        <v>105</v>
      </c>
      <c r="E19" s="15">
        <v>16874000</v>
      </c>
      <c r="F19" s="15">
        <v>7002.54</v>
      </c>
      <c r="G19" s="15">
        <f t="shared" si="0"/>
        <v>6302.2860000000001</v>
      </c>
    </row>
    <row r="20" spans="1:7" ht="67.5" x14ac:dyDescent="0.25">
      <c r="A20" s="9">
        <v>17</v>
      </c>
      <c r="B20" s="14" t="s">
        <v>19</v>
      </c>
      <c r="C20" s="14" t="s">
        <v>60</v>
      </c>
      <c r="D20" s="14" t="s">
        <v>88</v>
      </c>
      <c r="E20" s="15">
        <v>46970244.310000002</v>
      </c>
      <c r="F20" s="15">
        <v>19492.18</v>
      </c>
      <c r="G20" s="15">
        <f t="shared" si="0"/>
        <v>17542.962</v>
      </c>
    </row>
    <row r="21" spans="1:7" ht="78.75" x14ac:dyDescent="0.25">
      <c r="A21" s="9">
        <v>18</v>
      </c>
      <c r="B21" s="14" t="s">
        <v>20</v>
      </c>
      <c r="C21" s="14" t="s">
        <v>61</v>
      </c>
      <c r="D21" s="14" t="s">
        <v>88</v>
      </c>
      <c r="E21" s="15">
        <v>2607588.4500000002</v>
      </c>
      <c r="F21" s="15">
        <v>1082.1199999999999</v>
      </c>
      <c r="G21" s="15">
        <f t="shared" si="0"/>
        <v>973.9079999999999</v>
      </c>
    </row>
    <row r="22" spans="1:7" ht="33.75" x14ac:dyDescent="0.25">
      <c r="A22" s="9">
        <v>19</v>
      </c>
      <c r="B22" s="14" t="s">
        <v>21</v>
      </c>
      <c r="C22" s="14" t="s">
        <v>62</v>
      </c>
      <c r="D22" s="14" t="s">
        <v>107</v>
      </c>
      <c r="E22" s="15">
        <v>2825209.3</v>
      </c>
      <c r="F22" s="15">
        <v>1172.43</v>
      </c>
      <c r="G22" s="15">
        <f t="shared" si="0"/>
        <v>1055.1870000000001</v>
      </c>
    </row>
    <row r="23" spans="1:7" ht="33.75" x14ac:dyDescent="0.25">
      <c r="A23" s="9">
        <v>20</v>
      </c>
      <c r="B23" s="14" t="s">
        <v>22</v>
      </c>
      <c r="C23" s="14" t="s">
        <v>63</v>
      </c>
      <c r="D23" s="14" t="s">
        <v>94</v>
      </c>
      <c r="E23" s="15">
        <v>30000000</v>
      </c>
      <c r="F23" s="15">
        <v>0</v>
      </c>
      <c r="G23" s="15">
        <f t="shared" si="0"/>
        <v>0</v>
      </c>
    </row>
    <row r="24" spans="1:7" ht="78.75" x14ac:dyDescent="0.25">
      <c r="A24" s="9">
        <v>21</v>
      </c>
      <c r="B24" s="14" t="s">
        <v>23</v>
      </c>
      <c r="C24" s="14" t="s">
        <v>64</v>
      </c>
      <c r="D24" s="14" t="s">
        <v>90</v>
      </c>
      <c r="E24" s="15">
        <v>4208520.83</v>
      </c>
      <c r="F24" s="15">
        <v>1746.49</v>
      </c>
      <c r="G24" s="15">
        <f t="shared" si="0"/>
        <v>1571.8410000000001</v>
      </c>
    </row>
    <row r="25" spans="1:7" ht="45" x14ac:dyDescent="0.25">
      <c r="A25" s="9">
        <v>22</v>
      </c>
      <c r="B25" s="14" t="s">
        <v>24</v>
      </c>
      <c r="C25" s="14" t="s">
        <v>65</v>
      </c>
      <c r="D25" s="14" t="s">
        <v>90</v>
      </c>
      <c r="E25" s="15">
        <v>2192693</v>
      </c>
      <c r="F25" s="15">
        <v>909.95</v>
      </c>
      <c r="G25" s="15">
        <f t="shared" si="0"/>
        <v>818.95500000000004</v>
      </c>
    </row>
    <row r="26" spans="1:7" ht="22.5" x14ac:dyDescent="0.25">
      <c r="A26" s="9">
        <v>23</v>
      </c>
      <c r="B26" s="14" t="s">
        <v>25</v>
      </c>
      <c r="C26" s="14" t="s">
        <v>66</v>
      </c>
      <c r="D26" s="14" t="s">
        <v>108</v>
      </c>
      <c r="E26" s="15">
        <v>772146776.11000001</v>
      </c>
      <c r="F26" s="15">
        <v>320433.19</v>
      </c>
      <c r="G26" s="15">
        <f t="shared" si="0"/>
        <v>288389.87099999998</v>
      </c>
    </row>
    <row r="27" spans="1:7" ht="22.5" x14ac:dyDescent="0.25">
      <c r="A27" s="9">
        <v>24</v>
      </c>
      <c r="B27" s="14" t="s">
        <v>26</v>
      </c>
      <c r="C27" s="14" t="s">
        <v>67</v>
      </c>
      <c r="D27" s="14" t="s">
        <v>109</v>
      </c>
      <c r="E27" s="15">
        <v>5159400.17</v>
      </c>
      <c r="F27" s="15">
        <v>2141.1</v>
      </c>
      <c r="G27" s="15">
        <f t="shared" si="0"/>
        <v>1926.99</v>
      </c>
    </row>
    <row r="28" spans="1:7" ht="22.5" x14ac:dyDescent="0.25">
      <c r="A28" s="9">
        <v>25</v>
      </c>
      <c r="B28" s="14" t="s">
        <v>27</v>
      </c>
      <c r="C28" s="14" t="s">
        <v>68</v>
      </c>
      <c r="D28" s="14" t="s">
        <v>110</v>
      </c>
      <c r="E28" s="15">
        <v>868457.23</v>
      </c>
      <c r="F28" s="15">
        <v>0</v>
      </c>
      <c r="G28" s="15">
        <f t="shared" si="0"/>
        <v>0</v>
      </c>
    </row>
    <row r="29" spans="1:7" ht="33.75" x14ac:dyDescent="0.25">
      <c r="A29" s="9">
        <v>26</v>
      </c>
      <c r="B29" s="14" t="s">
        <v>28</v>
      </c>
      <c r="C29" s="14" t="s">
        <v>69</v>
      </c>
      <c r="D29" s="14" t="s">
        <v>88</v>
      </c>
      <c r="E29" s="15">
        <v>755348797.73000002</v>
      </c>
      <c r="F29" s="15">
        <v>313462.2</v>
      </c>
      <c r="G29" s="15">
        <f t="shared" si="0"/>
        <v>282115.98000000004</v>
      </c>
    </row>
    <row r="30" spans="1:7" ht="29.25" customHeight="1" x14ac:dyDescent="0.25">
      <c r="A30" s="9">
        <v>27</v>
      </c>
      <c r="B30" s="14" t="s">
        <v>29</v>
      </c>
      <c r="C30" s="14" t="s">
        <v>70</v>
      </c>
      <c r="D30" s="14" t="s">
        <v>91</v>
      </c>
      <c r="E30" s="15">
        <v>1048532.99</v>
      </c>
      <c r="F30" s="15">
        <v>435.13</v>
      </c>
      <c r="G30" s="15">
        <f t="shared" si="0"/>
        <v>391.61700000000002</v>
      </c>
    </row>
    <row r="31" spans="1:7" ht="22.5" x14ac:dyDescent="0.25">
      <c r="A31" s="9">
        <v>28</v>
      </c>
      <c r="B31" s="14" t="s">
        <v>30</v>
      </c>
      <c r="C31" s="14" t="s">
        <v>71</v>
      </c>
      <c r="D31" s="14" t="s">
        <v>91</v>
      </c>
      <c r="E31" s="15">
        <v>877841.32</v>
      </c>
      <c r="F31" s="15">
        <v>364.3</v>
      </c>
      <c r="G31" s="15">
        <f t="shared" si="0"/>
        <v>327.87</v>
      </c>
    </row>
    <row r="32" spans="1:7" ht="45" x14ac:dyDescent="0.25">
      <c r="A32" s="9">
        <v>29</v>
      </c>
      <c r="B32" s="14" t="s">
        <v>31</v>
      </c>
      <c r="C32" s="14" t="s">
        <v>72</v>
      </c>
      <c r="D32" s="14" t="s">
        <v>111</v>
      </c>
      <c r="E32" s="15">
        <v>27904962.370000001</v>
      </c>
      <c r="F32" s="15">
        <v>0</v>
      </c>
      <c r="G32" s="15">
        <f t="shared" si="0"/>
        <v>0</v>
      </c>
    </row>
    <row r="33" spans="1:7" ht="33.75" x14ac:dyDescent="0.25">
      <c r="A33" s="9">
        <v>30</v>
      </c>
      <c r="B33" s="14" t="s">
        <v>32</v>
      </c>
      <c r="C33" s="14" t="s">
        <v>73</v>
      </c>
      <c r="D33" s="14" t="s">
        <v>112</v>
      </c>
      <c r="E33" s="15">
        <v>62316931.490000002</v>
      </c>
      <c r="F33" s="15">
        <v>25860.9</v>
      </c>
      <c r="G33" s="15">
        <f t="shared" si="0"/>
        <v>23274.81</v>
      </c>
    </row>
    <row r="34" spans="1:7" ht="22.5" x14ac:dyDescent="0.25">
      <c r="A34" s="9">
        <v>31</v>
      </c>
      <c r="B34" s="14" t="s">
        <v>33</v>
      </c>
      <c r="C34" s="14" t="s">
        <v>74</v>
      </c>
      <c r="D34" s="14" t="s">
        <v>88</v>
      </c>
      <c r="E34" s="15">
        <v>23395924.920000002</v>
      </c>
      <c r="F34" s="15">
        <v>9709.07</v>
      </c>
      <c r="G34" s="15">
        <f t="shared" si="0"/>
        <v>8738.1630000000005</v>
      </c>
    </row>
    <row r="35" spans="1:7" ht="49.5" customHeight="1" x14ac:dyDescent="0.25">
      <c r="A35" s="9">
        <v>32</v>
      </c>
      <c r="B35" s="14" t="s">
        <v>34</v>
      </c>
      <c r="C35" s="14" t="s">
        <v>75</v>
      </c>
      <c r="D35" s="14" t="s">
        <v>113</v>
      </c>
      <c r="E35" s="15">
        <v>29062696</v>
      </c>
      <c r="F35" s="15">
        <v>12060.73</v>
      </c>
      <c r="G35" s="15">
        <f t="shared" si="0"/>
        <v>10854.656999999999</v>
      </c>
    </row>
    <row r="36" spans="1:7" ht="33.75" x14ac:dyDescent="0.25">
      <c r="A36" s="9">
        <v>33</v>
      </c>
      <c r="B36" s="14" t="s">
        <v>35</v>
      </c>
      <c r="C36" s="14" t="s">
        <v>76</v>
      </c>
      <c r="D36" s="14" t="s">
        <v>96</v>
      </c>
      <c r="E36" s="15">
        <v>61128599.689999998</v>
      </c>
      <c r="F36" s="15">
        <v>25367.759999999998</v>
      </c>
      <c r="G36" s="15">
        <f t="shared" si="0"/>
        <v>22830.984</v>
      </c>
    </row>
    <row r="37" spans="1:7" ht="33.75" x14ac:dyDescent="0.25">
      <c r="A37" s="9">
        <v>34</v>
      </c>
      <c r="B37" s="14" t="s">
        <v>35</v>
      </c>
      <c r="C37" s="14" t="s">
        <v>77</v>
      </c>
      <c r="D37" s="14" t="s">
        <v>96</v>
      </c>
      <c r="E37" s="15">
        <v>4332090</v>
      </c>
      <c r="F37" s="15">
        <v>1797.77</v>
      </c>
      <c r="G37" s="15">
        <f t="shared" si="0"/>
        <v>1617.9929999999999</v>
      </c>
    </row>
    <row r="38" spans="1:7" ht="22.5" x14ac:dyDescent="0.25">
      <c r="A38" s="9">
        <v>35</v>
      </c>
      <c r="B38" s="14" t="s">
        <v>36</v>
      </c>
      <c r="C38" s="14" t="s">
        <v>78</v>
      </c>
      <c r="D38" s="14" t="s">
        <v>91</v>
      </c>
      <c r="E38" s="15">
        <v>2601073.69</v>
      </c>
      <c r="F38" s="15">
        <v>1079.42</v>
      </c>
      <c r="G38" s="15">
        <f t="shared" si="0"/>
        <v>971.47800000000007</v>
      </c>
    </row>
    <row r="39" spans="1:7" ht="22.5" x14ac:dyDescent="0.25">
      <c r="A39" s="9">
        <v>36</v>
      </c>
      <c r="B39" s="14" t="s">
        <v>36</v>
      </c>
      <c r="C39" s="14" t="s">
        <v>79</v>
      </c>
      <c r="D39" s="14" t="s">
        <v>91</v>
      </c>
      <c r="E39" s="15">
        <v>980852.9</v>
      </c>
      <c r="F39" s="15">
        <v>407.04</v>
      </c>
      <c r="G39" s="15">
        <f t="shared" si="0"/>
        <v>366.33600000000001</v>
      </c>
    </row>
    <row r="40" spans="1:7" ht="78.75" x14ac:dyDescent="0.25">
      <c r="A40" s="9">
        <v>37</v>
      </c>
      <c r="B40" s="14" t="s">
        <v>37</v>
      </c>
      <c r="C40" s="14" t="s">
        <v>80</v>
      </c>
      <c r="D40" s="14" t="s">
        <v>95</v>
      </c>
      <c r="E40" s="15">
        <v>4410959.3099999996</v>
      </c>
      <c r="F40" s="15">
        <v>0</v>
      </c>
      <c r="G40" s="15">
        <f t="shared" si="0"/>
        <v>0</v>
      </c>
    </row>
    <row r="41" spans="1:7" ht="45" x14ac:dyDescent="0.25">
      <c r="A41" s="9">
        <v>38</v>
      </c>
      <c r="B41" s="14" t="s">
        <v>38</v>
      </c>
      <c r="C41" s="14" t="s">
        <v>81</v>
      </c>
      <c r="D41" s="14" t="s">
        <v>88</v>
      </c>
      <c r="E41" s="15">
        <v>257097.32</v>
      </c>
      <c r="F41" s="15">
        <v>0</v>
      </c>
      <c r="G41" s="15">
        <f t="shared" si="0"/>
        <v>0</v>
      </c>
    </row>
    <row r="42" spans="1:7" ht="45" x14ac:dyDescent="0.25">
      <c r="A42" s="9">
        <v>39</v>
      </c>
      <c r="B42" s="14" t="s">
        <v>39</v>
      </c>
      <c r="C42" s="14" t="s">
        <v>82</v>
      </c>
      <c r="D42" s="14" t="s">
        <v>90</v>
      </c>
      <c r="E42" s="15">
        <v>8444643.4199999999</v>
      </c>
      <c r="F42" s="15">
        <v>0</v>
      </c>
      <c r="G42" s="15">
        <f t="shared" si="0"/>
        <v>0</v>
      </c>
    </row>
    <row r="43" spans="1:7" ht="33.75" x14ac:dyDescent="0.25">
      <c r="A43" s="9">
        <v>40</v>
      </c>
      <c r="B43" s="14" t="s">
        <v>40</v>
      </c>
      <c r="C43" s="14" t="s">
        <v>83</v>
      </c>
      <c r="D43" s="14" t="s">
        <v>97</v>
      </c>
      <c r="E43" s="15">
        <v>4000582.64</v>
      </c>
      <c r="F43" s="15">
        <v>0</v>
      </c>
      <c r="G43" s="15">
        <f t="shared" si="0"/>
        <v>0</v>
      </c>
    </row>
    <row r="44" spans="1:7" ht="33.75" x14ac:dyDescent="0.25">
      <c r="A44" s="9">
        <v>41</v>
      </c>
      <c r="B44" s="14" t="s">
        <v>41</v>
      </c>
      <c r="C44" s="14" t="s">
        <v>84</v>
      </c>
      <c r="D44" s="14" t="s">
        <v>88</v>
      </c>
      <c r="E44" s="15">
        <v>91698821</v>
      </c>
      <c r="F44" s="15">
        <v>0</v>
      </c>
      <c r="G44" s="15">
        <f t="shared" si="0"/>
        <v>0</v>
      </c>
    </row>
    <row r="45" spans="1:7" ht="101.25" x14ac:dyDescent="0.25">
      <c r="A45" s="9">
        <v>42</v>
      </c>
      <c r="B45" s="14" t="s">
        <v>42</v>
      </c>
      <c r="C45" s="14" t="s">
        <v>85</v>
      </c>
      <c r="D45" s="14" t="s">
        <v>91</v>
      </c>
      <c r="E45" s="15">
        <v>122030341.5</v>
      </c>
      <c r="F45" s="15">
        <v>0</v>
      </c>
      <c r="G45" s="15">
        <f t="shared" si="0"/>
        <v>0</v>
      </c>
    </row>
    <row r="46" spans="1:7" ht="33.75" x14ac:dyDescent="0.25">
      <c r="A46" s="9">
        <v>43</v>
      </c>
      <c r="B46" s="14" t="s">
        <v>43</v>
      </c>
      <c r="C46" s="14" t="s">
        <v>86</v>
      </c>
      <c r="D46" s="14" t="s">
        <v>88</v>
      </c>
      <c r="E46" s="15">
        <v>351133.86</v>
      </c>
      <c r="F46" s="15">
        <v>0</v>
      </c>
      <c r="G46" s="15">
        <f t="shared" si="0"/>
        <v>0</v>
      </c>
    </row>
    <row r="47" spans="1:7" ht="45" x14ac:dyDescent="0.25">
      <c r="A47" s="9">
        <v>44</v>
      </c>
      <c r="B47" s="21" t="s">
        <v>98</v>
      </c>
      <c r="C47" s="14"/>
      <c r="D47" s="14" t="s">
        <v>100</v>
      </c>
      <c r="E47" s="15">
        <v>88608000</v>
      </c>
      <c r="F47" s="15">
        <v>1</v>
      </c>
      <c r="G47" s="15">
        <f t="shared" si="0"/>
        <v>0.9</v>
      </c>
    </row>
    <row r="48" spans="1:7" ht="45" x14ac:dyDescent="0.25">
      <c r="A48" s="9">
        <v>45</v>
      </c>
      <c r="B48" s="21" t="s">
        <v>99</v>
      </c>
      <c r="C48" s="14"/>
      <c r="D48" s="14" t="s">
        <v>101</v>
      </c>
      <c r="E48" s="15">
        <v>1500000</v>
      </c>
      <c r="F48" s="15">
        <v>1</v>
      </c>
      <c r="G48" s="15">
        <f t="shared" si="0"/>
        <v>0.9</v>
      </c>
    </row>
    <row r="49" spans="1:11" x14ac:dyDescent="0.25">
      <c r="A49" s="11"/>
      <c r="B49" s="12" t="s">
        <v>1</v>
      </c>
      <c r="C49" s="13"/>
      <c r="D49" s="13"/>
      <c r="E49" s="13">
        <f>SUM(E4:E48)</f>
        <v>2685924855.1000004</v>
      </c>
      <c r="F49" s="13">
        <f>SUM(F4:F48)</f>
        <v>903923.42000000016</v>
      </c>
      <c r="G49" s="13">
        <f>SUM(G4:G48)</f>
        <v>813531.07800000021</v>
      </c>
      <c r="I49" s="22"/>
    </row>
    <row r="50" spans="1:11" x14ac:dyDescent="0.25">
      <c r="A50" s="3"/>
      <c r="B50" s="1"/>
      <c r="C50" s="2"/>
      <c r="D50" s="2"/>
      <c r="E50" s="2"/>
      <c r="F50" s="2"/>
      <c r="G50" s="2"/>
    </row>
    <row r="51" spans="1:11" ht="35.25" customHeight="1" x14ac:dyDescent="0.25">
      <c r="A51" s="23"/>
      <c r="B51" s="23"/>
      <c r="C51" s="23"/>
      <c r="D51" s="23"/>
      <c r="E51" s="23"/>
      <c r="F51" s="23"/>
      <c r="G51" s="23"/>
      <c r="K51" s="22"/>
    </row>
    <row r="52" spans="1:11" ht="44.25" customHeight="1" x14ac:dyDescent="0.25">
      <c r="A52" s="10"/>
      <c r="B52" s="14"/>
      <c r="C52" s="10"/>
      <c r="D52" s="14"/>
      <c r="E52" s="15"/>
      <c r="F52" s="15"/>
      <c r="G52" s="15"/>
    </row>
    <row r="53" spans="1:11" x14ac:dyDescent="0.25">
      <c r="A53" s="11"/>
      <c r="B53" s="12"/>
      <c r="C53" s="13"/>
      <c r="D53" s="13"/>
      <c r="E53" s="16"/>
      <c r="F53" s="16"/>
      <c r="G53" s="16"/>
    </row>
    <row r="54" spans="1:11" x14ac:dyDescent="0.25">
      <c r="A54" s="17"/>
      <c r="B54" s="18"/>
      <c r="C54" s="19"/>
      <c r="D54" s="19"/>
      <c r="E54" s="20"/>
      <c r="F54" s="20"/>
      <c r="G54" s="20"/>
    </row>
  </sheetData>
  <mergeCells count="3">
    <mergeCell ref="A2:G2"/>
    <mergeCell ref="A51:G51"/>
    <mergeCell ref="A1:G1"/>
  </mergeCells>
  <pageMargins left="0" right="0" top="0.35433070866141736" bottom="0.35433070866141736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Дт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u59</dc:creator>
  <cp:lastModifiedBy>u10142</cp:lastModifiedBy>
  <cp:lastPrinted>2022-01-17T09:53:56Z</cp:lastPrinted>
  <dcterms:created xsi:type="dcterms:W3CDTF">2014-06-16T07:27:11Z</dcterms:created>
  <dcterms:modified xsi:type="dcterms:W3CDTF">2022-02-02T08:14:02Z</dcterms:modified>
</cp:coreProperties>
</file>